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9735-giovani\Downloads\Execuções Mensais\HCN\9. SETEMBRO\"/>
    </mc:Choice>
  </mc:AlternateContent>
  <xr:revisionPtr revIDLastSave="0" documentId="13_ncr:1_{02989F06-36E2-4484-81F1-DDFFD057AC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ecução Mensal - Setembro 21" sheetId="2" r:id="rId1"/>
  </sheets>
  <definedNames>
    <definedName name="_xlnm.Print_Area" localSheetId="0">'Execução Mensal - Setembro 21'!$A$1:$F$31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22" i="2" s="1"/>
  <c r="D18" i="2"/>
  <c r="C18" i="2" l="1"/>
  <c r="C17" i="2"/>
  <c r="C16" i="2" s="1"/>
  <c r="E17" i="2" l="1"/>
  <c r="E16" i="2"/>
  <c r="E18" i="2"/>
  <c r="E21" i="2"/>
  <c r="E20" i="2"/>
  <c r="E19" i="2"/>
</calcChain>
</file>

<file path=xl/sharedStrings.xml><?xml version="1.0" encoding="utf-8"?>
<sst xmlns="http://schemas.openxmlformats.org/spreadsheetml/2006/main" count="20" uniqueCount="20">
  <si>
    <t>Organização Social: AGIR -  Associação de Gestão, Inovação e Resultados em saúde</t>
  </si>
  <si>
    <t>Unidade gerida: Hospital de Enfrentamento à COVID-19 do Centro -Norte Goiano</t>
  </si>
  <si>
    <t>Valor do repasse mensal do Contrato de Gestão: R$ 9.326.108,90</t>
  </si>
  <si>
    <t>Orçamento 2021</t>
  </si>
  <si>
    <t>Realizado</t>
  </si>
  <si>
    <t>Receitas</t>
  </si>
  <si>
    <t>Contrato de Gestão</t>
  </si>
  <si>
    <t>Despesas</t>
  </si>
  <si>
    <t>Pessoal</t>
  </si>
  <si>
    <t>Insumos e Despesas Gerais</t>
  </si>
  <si>
    <t>Investimentos</t>
  </si>
  <si>
    <t>SALDO</t>
  </si>
  <si>
    <t>Fonte: CORC/AGIR, SUORC/HCN e KPIH</t>
  </si>
  <si>
    <t>Notas:</t>
  </si>
  <si>
    <t>Contrato de Gestão Nº: 022/2021 - SES/GO</t>
  </si>
  <si>
    <t>Vigência do Contrato de Gestão: 23/03/2021 a 30/08/2021</t>
  </si>
  <si>
    <t>1. R$ 9.326.108,90 = Receita projetada mensal, conforme Contrato de Gestão nº 022/2021 - SES/GO</t>
  </si>
  <si>
    <t>PLANILHA DE EXECUCÃO ORÇAMENTARIA - COMPETÊNCIA SETEMBRO/2021</t>
  </si>
  <si>
    <t>Realizado Set/2021</t>
  </si>
  <si>
    <t>2º semestre/2021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</si>
</sst>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[$R$ -416]#,##0.00"/>
    <numFmt numFmtId="165" formatCode="&quot;R$&quot;\ #,##0.00"/>
  </numFmts>
  <fonts count="10" x14ac:knownFonts="1">
    <font>
      <sz val="10"/>
      <color rgb="FF000000"/>
      <name val="Arial"/>
      <charset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9" fillId="0" borderId="0" xfId="0" applyFont="1" applyAlignment="1"/>
    <xf numFmtId="0" fontId="9" fillId="0" borderId="0" xfId="0" applyFont="1"/>
    <xf numFmtId="4" fontId="0" fillId="0" borderId="0" xfId="0" applyNumberFormat="1"/>
    <xf numFmtId="4" fontId="1" fillId="0" borderId="0" xfId="0" applyNumberFormat="1" applyFont="1" applyAlignment="1"/>
    <xf numFmtId="4" fontId="7" fillId="0" borderId="0" xfId="0" applyNumberFormat="1" applyFont="1"/>
    <xf numFmtId="4" fontId="4" fillId="0" borderId="0" xfId="0" applyNumberFormat="1" applyFont="1" applyAlignment="1"/>
    <xf numFmtId="165" fontId="4" fillId="0" borderId="0" xfId="0" applyNumberFormat="1" applyFont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0" fillId="0" borderId="0" xfId="0" applyNumberFormat="1" applyFill="1" applyBorder="1"/>
    <xf numFmtId="4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/>
    <xf numFmtId="0" fontId="9" fillId="7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10" fontId="4" fillId="0" borderId="8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right" vertical="center"/>
    </xf>
    <xf numFmtId="10" fontId="1" fillId="0" borderId="5" xfId="1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right" vertical="center"/>
    </xf>
    <xf numFmtId="10" fontId="4" fillId="0" borderId="10" xfId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right" vertical="center"/>
    </xf>
    <xf numFmtId="10" fontId="1" fillId="0" borderId="8" xfId="1" applyNumberFormat="1" applyFont="1" applyBorder="1" applyAlignment="1">
      <alignment horizontal="center" vertical="center"/>
    </xf>
    <xf numFmtId="8" fontId="4" fillId="0" borderId="14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3" borderId="9" xfId="2" applyFont="1" applyFill="1" applyBorder="1" applyAlignment="1">
      <alignment horizontal="center" vertical="center"/>
    </xf>
  </cellXfs>
  <cellStyles count="3">
    <cellStyle name="Normal" xfId="0" builtinId="0"/>
    <cellStyle name="Normal 4" xfId="2" xr:uid="{00000000-0005-0000-0000-000001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38652</xdr:colOff>
      <xdr:row>1</xdr:row>
      <xdr:rowOff>12700</xdr:rowOff>
    </xdr:from>
    <xdr:to>
      <xdr:col>1</xdr:col>
      <xdr:colOff>1511300</xdr:colOff>
      <xdr:row>6</xdr:row>
      <xdr:rowOff>57150</xdr:rowOff>
    </xdr:to>
    <xdr:pic>
      <xdr:nvPicPr>
        <xdr:cNvPr id="2" name="Imagem 1" descr="C:\Users\4589-maria\Desktop\Webmail __ LOGO AGIR.png_files\LOGO AGI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802" y="139700"/>
          <a:ext cx="1472648" cy="73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1968500</xdr:colOff>
      <xdr:row>0</xdr:row>
      <xdr:rowOff>101600</xdr:rowOff>
    </xdr:from>
    <xdr:to>
      <xdr:col>5</xdr:col>
      <xdr:colOff>78396</xdr:colOff>
      <xdr:row>6</xdr:row>
      <xdr:rowOff>139700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9650" y="101600"/>
          <a:ext cx="4434496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LE28"/>
  <sheetViews>
    <sheetView showGridLines="0" tabSelected="1" view="pageBreakPreview" zoomScaleNormal="100" zoomScaleSheetLayoutView="100" workbookViewId="0">
      <selection activeCell="C24" sqref="C24"/>
    </sheetView>
  </sheetViews>
  <sheetFormatPr defaultColWidth="9.1796875" defaultRowHeight="10" x14ac:dyDescent="0.2"/>
  <cols>
    <col min="1" max="1" width="4.453125" style="6" customWidth="1"/>
    <col min="2" max="2" width="40.6328125" style="5" customWidth="1"/>
    <col min="3" max="4" width="20.6328125" style="5" customWidth="1"/>
    <col min="5" max="5" width="8.6328125" style="5" customWidth="1"/>
    <col min="6" max="6" width="4.453125" style="5" customWidth="1"/>
    <col min="7" max="993" width="14.453125" style="5" customWidth="1"/>
    <col min="994" max="16384" width="9.1796875" style="6"/>
  </cols>
  <sheetData>
    <row r="3" spans="2:993" x14ac:dyDescent="0.2">
      <c r="F3" s="17"/>
      <c r="G3" s="17"/>
      <c r="H3" s="17"/>
      <c r="I3" s="17"/>
    </row>
    <row r="4" spans="2:993" x14ac:dyDescent="0.2">
      <c r="F4" s="17"/>
      <c r="G4" s="17"/>
      <c r="H4" s="17"/>
      <c r="I4" s="17"/>
    </row>
    <row r="5" spans="2:993" s="2" customFormat="1" x14ac:dyDescent="0.2">
      <c r="B5" s="3"/>
      <c r="C5" s="1"/>
      <c r="D5" s="1"/>
      <c r="E5" s="1"/>
      <c r="F5" s="17"/>
      <c r="G5" s="17"/>
      <c r="H5" s="17"/>
      <c r="I5" s="1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</row>
    <row r="6" spans="2:993" ht="14.5" customHeight="1" x14ac:dyDescent="0.2">
      <c r="B6" s="4"/>
      <c r="F6" s="17"/>
      <c r="G6" s="17"/>
      <c r="H6" s="17"/>
      <c r="I6" s="17"/>
    </row>
    <row r="7" spans="2:993" ht="14.5" customHeight="1" x14ac:dyDescent="0.2">
      <c r="B7" s="4"/>
      <c r="F7" s="17"/>
      <c r="G7" s="17"/>
      <c r="H7" s="17"/>
      <c r="I7" s="17"/>
    </row>
    <row r="8" spans="2:993" x14ac:dyDescent="0.2">
      <c r="B8" s="27" t="s">
        <v>0</v>
      </c>
      <c r="C8" s="28"/>
      <c r="D8" s="28"/>
      <c r="E8" s="29"/>
      <c r="F8" s="17"/>
      <c r="G8" s="18"/>
      <c r="H8" s="18"/>
      <c r="I8" s="17"/>
    </row>
    <row r="9" spans="2:993" x14ac:dyDescent="0.2">
      <c r="B9" s="24" t="s">
        <v>1</v>
      </c>
      <c r="C9" s="25"/>
      <c r="D9" s="25"/>
      <c r="E9" s="26"/>
      <c r="F9" s="17"/>
      <c r="G9" s="18"/>
      <c r="H9" s="18"/>
      <c r="I9" s="17"/>
    </row>
    <row r="10" spans="2:993" x14ac:dyDescent="0.2">
      <c r="B10" s="24" t="s">
        <v>14</v>
      </c>
      <c r="C10" s="25"/>
      <c r="D10" s="25"/>
      <c r="E10" s="26"/>
      <c r="F10" s="17"/>
      <c r="G10" s="18"/>
      <c r="H10" s="18"/>
      <c r="I10" s="17"/>
      <c r="J10" s="13"/>
    </row>
    <row r="11" spans="2:993" x14ac:dyDescent="0.2">
      <c r="B11" s="24" t="s">
        <v>15</v>
      </c>
      <c r="C11" s="25"/>
      <c r="D11" s="25"/>
      <c r="E11" s="26"/>
      <c r="F11" s="17"/>
      <c r="G11" s="18"/>
      <c r="H11" s="18"/>
      <c r="I11" s="17"/>
      <c r="J11" s="13"/>
    </row>
    <row r="12" spans="2:993" ht="12.5" x14ac:dyDescent="0.25">
      <c r="B12" s="30" t="s">
        <v>2</v>
      </c>
      <c r="C12" s="31"/>
      <c r="D12" s="31"/>
      <c r="E12" s="32"/>
      <c r="F12" s="17"/>
      <c r="G12" s="21"/>
      <c r="H12" s="18"/>
      <c r="I12" s="12"/>
      <c r="J12" s="13"/>
    </row>
    <row r="13" spans="2:993" ht="12.5" x14ac:dyDescent="0.25">
      <c r="B13" s="7"/>
      <c r="F13" s="17"/>
      <c r="G13" s="20"/>
      <c r="H13" s="19"/>
      <c r="I13" s="12"/>
      <c r="J13" s="13"/>
    </row>
    <row r="14" spans="2:993" ht="15" customHeight="1" x14ac:dyDescent="0.25">
      <c r="B14" s="52" t="s">
        <v>17</v>
      </c>
      <c r="C14" s="52"/>
      <c r="D14" s="52"/>
      <c r="E14" s="52"/>
      <c r="F14" s="17"/>
      <c r="G14" s="12"/>
      <c r="H14" s="19"/>
      <c r="I14" s="12"/>
      <c r="J14" s="12"/>
    </row>
    <row r="15" spans="2:993" ht="14" customHeight="1" x14ac:dyDescent="0.25">
      <c r="B15" s="33" t="s">
        <v>19</v>
      </c>
      <c r="C15" s="34" t="s">
        <v>3</v>
      </c>
      <c r="D15" s="35" t="s">
        <v>18</v>
      </c>
      <c r="E15" s="36" t="s">
        <v>4</v>
      </c>
      <c r="F15" s="17"/>
      <c r="G15" s="12"/>
      <c r="H15" s="19"/>
      <c r="I15" s="12"/>
      <c r="J15" s="12"/>
    </row>
    <row r="16" spans="2:993" s="9" customFormat="1" ht="12.5" x14ac:dyDescent="0.25">
      <c r="B16" s="37" t="s">
        <v>5</v>
      </c>
      <c r="C16" s="38">
        <f>SUM(C17)</f>
        <v>55956653.400000006</v>
      </c>
      <c r="D16" s="39">
        <f>D17</f>
        <v>18406952.039999999</v>
      </c>
      <c r="E16" s="40">
        <f>IF(D16="","",D16/$C$16)</f>
        <v>0.32895019486637128</v>
      </c>
      <c r="F16" s="8"/>
      <c r="G16" s="12"/>
      <c r="H16" s="12"/>
      <c r="I16" s="15"/>
      <c r="J16" s="1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</row>
    <row r="17" spans="2:993" ht="12.5" x14ac:dyDescent="0.25">
      <c r="B17" s="41" t="s">
        <v>6</v>
      </c>
      <c r="C17" s="42">
        <f>9326108.9*6</f>
        <v>55956653.400000006</v>
      </c>
      <c r="D17" s="42">
        <v>18406952.039999999</v>
      </c>
      <c r="E17" s="43">
        <f t="shared" ref="E17:E21" si="0">IF(D17="","",D17/$C$16)</f>
        <v>0.32895019486637128</v>
      </c>
      <c r="G17" s="12"/>
      <c r="H17" s="13"/>
      <c r="J17" s="12"/>
    </row>
    <row r="18" spans="2:993" s="9" customFormat="1" ht="12.5" x14ac:dyDescent="0.25">
      <c r="B18" s="37" t="s">
        <v>7</v>
      </c>
      <c r="C18" s="44">
        <f>SUM(C19:C21)</f>
        <v>9326108.9000000004</v>
      </c>
      <c r="D18" s="44">
        <f>SUM(D19:D21)</f>
        <v>6968521.7299999995</v>
      </c>
      <c r="E18" s="45">
        <f t="shared" si="0"/>
        <v>0.12453428335297834</v>
      </c>
      <c r="F18" s="8"/>
      <c r="G18" s="12"/>
      <c r="H18" s="1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</row>
    <row r="19" spans="2:993" ht="12.5" x14ac:dyDescent="0.25">
      <c r="B19" s="46" t="s">
        <v>8</v>
      </c>
      <c r="C19" s="42">
        <v>4968694.1594718285</v>
      </c>
      <c r="D19" s="42">
        <v>3385372.4699999997</v>
      </c>
      <c r="E19" s="43">
        <f>IF(D19="","",D19/$C$16)</f>
        <v>6.0499909560352644E-2</v>
      </c>
      <c r="F19" s="12"/>
      <c r="G19" s="14"/>
    </row>
    <row r="20" spans="2:993" ht="12.5" x14ac:dyDescent="0.25">
      <c r="B20" s="46" t="s">
        <v>9</v>
      </c>
      <c r="C20" s="42">
        <v>4357414.7405281719</v>
      </c>
      <c r="D20" s="42">
        <v>3583149.26</v>
      </c>
      <c r="E20" s="43">
        <f t="shared" si="0"/>
        <v>6.4034373792625693E-2</v>
      </c>
      <c r="F20" s="12"/>
      <c r="G20" s="12"/>
    </row>
    <row r="21" spans="2:993" ht="12.5" x14ac:dyDescent="0.25">
      <c r="B21" s="47" t="s">
        <v>10</v>
      </c>
      <c r="C21" s="48">
        <v>0</v>
      </c>
      <c r="D21" s="48">
        <v>0</v>
      </c>
      <c r="E21" s="49">
        <f t="shared" si="0"/>
        <v>0</v>
      </c>
      <c r="G21" s="12"/>
    </row>
    <row r="22" spans="2:993" s="9" customFormat="1" ht="13.5" customHeight="1" x14ac:dyDescent="0.25">
      <c r="B22" s="37" t="s">
        <v>11</v>
      </c>
      <c r="C22" s="50"/>
      <c r="D22" s="50">
        <f>D16-D18</f>
        <v>11438430.309999999</v>
      </c>
      <c r="E22" s="51"/>
      <c r="F22" s="8"/>
      <c r="G22" s="1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</row>
    <row r="23" spans="2:993" ht="17" customHeight="1" x14ac:dyDescent="0.25">
      <c r="B23" s="10" t="s">
        <v>12</v>
      </c>
      <c r="G23" s="12"/>
      <c r="H23" s="12"/>
    </row>
    <row r="24" spans="2:993" ht="12.5" x14ac:dyDescent="0.25">
      <c r="B24" s="10"/>
      <c r="G24" s="12"/>
      <c r="H24" s="12"/>
    </row>
    <row r="25" spans="2:993" ht="12.5" x14ac:dyDescent="0.25">
      <c r="B25" s="10" t="s">
        <v>13</v>
      </c>
      <c r="G25" s="12"/>
      <c r="H25" s="12"/>
    </row>
    <row r="26" spans="2:993" ht="12.5" x14ac:dyDescent="0.25">
      <c r="B26" s="22"/>
      <c r="C26" s="22"/>
      <c r="D26" s="22"/>
      <c r="E26" s="22"/>
      <c r="H26" s="12"/>
    </row>
    <row r="27" spans="2:993" s="11" customFormat="1" ht="15.5" customHeight="1" x14ac:dyDescent="0.25">
      <c r="B27" s="23" t="s">
        <v>16</v>
      </c>
      <c r="C27" s="23"/>
      <c r="D27" s="23"/>
      <c r="E27" s="23"/>
      <c r="F27" s="10"/>
      <c r="G27" s="10"/>
      <c r="H27" s="12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  <c r="XL27" s="10"/>
      <c r="XM27" s="10"/>
      <c r="XN27" s="10"/>
      <c r="XO27" s="10"/>
      <c r="XP27" s="10"/>
      <c r="XQ27" s="10"/>
      <c r="XR27" s="10"/>
      <c r="XS27" s="10"/>
      <c r="XT27" s="10"/>
      <c r="XU27" s="10"/>
      <c r="XV27" s="10"/>
      <c r="XW27" s="10"/>
      <c r="XX27" s="10"/>
      <c r="XY27" s="10"/>
      <c r="XZ27" s="10"/>
      <c r="YA27" s="10"/>
      <c r="YB27" s="10"/>
      <c r="YC27" s="10"/>
      <c r="YD27" s="10"/>
      <c r="YE27" s="10"/>
      <c r="YF27" s="10"/>
      <c r="YG27" s="10"/>
      <c r="YH27" s="10"/>
      <c r="YI27" s="10"/>
      <c r="YJ27" s="10"/>
      <c r="YK27" s="10"/>
      <c r="YL27" s="10"/>
      <c r="YM27" s="10"/>
      <c r="YN27" s="10"/>
      <c r="YO27" s="10"/>
      <c r="YP27" s="10"/>
      <c r="YQ27" s="10"/>
      <c r="YR27" s="10"/>
      <c r="YS27" s="10"/>
      <c r="YT27" s="10"/>
      <c r="YU27" s="10"/>
      <c r="YV27" s="10"/>
      <c r="YW27" s="10"/>
      <c r="YX27" s="10"/>
      <c r="YY27" s="10"/>
      <c r="YZ27" s="10"/>
      <c r="ZA27" s="10"/>
      <c r="ZB27" s="10"/>
      <c r="ZC27" s="10"/>
      <c r="ZD27" s="10"/>
      <c r="ZE27" s="10"/>
      <c r="ZF27" s="10"/>
      <c r="ZG27" s="10"/>
      <c r="ZH27" s="10"/>
      <c r="ZI27" s="10"/>
      <c r="ZJ27" s="10"/>
      <c r="ZK27" s="10"/>
      <c r="ZL27" s="10"/>
      <c r="ZM27" s="10"/>
      <c r="ZN27" s="10"/>
      <c r="ZO27" s="10"/>
      <c r="ZP27" s="10"/>
      <c r="ZQ27" s="10"/>
      <c r="ZR27" s="10"/>
      <c r="ZS27" s="10"/>
      <c r="ZT27" s="10"/>
      <c r="ZU27" s="10"/>
      <c r="ZV27" s="10"/>
      <c r="ZW27" s="10"/>
      <c r="ZX27" s="10"/>
      <c r="ZY27" s="10"/>
      <c r="ZZ27" s="10"/>
      <c r="AAA27" s="10"/>
      <c r="AAB27" s="10"/>
      <c r="AAC27" s="10"/>
      <c r="AAD27" s="10"/>
      <c r="AAE27" s="10"/>
      <c r="AAF27" s="10"/>
      <c r="AAG27" s="10"/>
      <c r="AAH27" s="10"/>
      <c r="AAI27" s="10"/>
      <c r="AAJ27" s="10"/>
      <c r="AAK27" s="10"/>
      <c r="AAL27" s="10"/>
      <c r="AAM27" s="10"/>
      <c r="AAN27" s="10"/>
      <c r="AAO27" s="10"/>
      <c r="AAP27" s="10"/>
      <c r="AAQ27" s="10"/>
      <c r="AAR27" s="10"/>
      <c r="AAS27" s="10"/>
      <c r="AAT27" s="10"/>
      <c r="AAU27" s="10"/>
      <c r="AAV27" s="10"/>
      <c r="AAW27" s="10"/>
      <c r="AAX27" s="10"/>
      <c r="AAY27" s="10"/>
      <c r="AAZ27" s="10"/>
      <c r="ABA27" s="10"/>
      <c r="ABB27" s="10"/>
      <c r="ABC27" s="10"/>
      <c r="ABD27" s="10"/>
      <c r="ABE27" s="10"/>
      <c r="ABF27" s="10"/>
      <c r="ABG27" s="10"/>
      <c r="ABH27" s="10"/>
      <c r="ABI27" s="10"/>
      <c r="ABJ27" s="10"/>
      <c r="ABK27" s="10"/>
      <c r="ABL27" s="10"/>
      <c r="ABM27" s="10"/>
      <c r="ABN27" s="10"/>
      <c r="ABO27" s="10"/>
      <c r="ABP27" s="10"/>
      <c r="ABQ27" s="10"/>
      <c r="ABR27" s="10"/>
      <c r="ABS27" s="10"/>
      <c r="ABT27" s="10"/>
      <c r="ABU27" s="10"/>
      <c r="ABV27" s="10"/>
      <c r="ABW27" s="10"/>
      <c r="ABX27" s="10"/>
      <c r="ABY27" s="10"/>
      <c r="ABZ27" s="10"/>
      <c r="ACA27" s="10"/>
      <c r="ACB27" s="10"/>
      <c r="ACC27" s="10"/>
      <c r="ACD27" s="10"/>
      <c r="ACE27" s="10"/>
      <c r="ACF27" s="10"/>
      <c r="ACG27" s="10"/>
      <c r="ACH27" s="10"/>
      <c r="ACI27" s="10"/>
      <c r="ACJ27" s="10"/>
      <c r="ACK27" s="10"/>
      <c r="ACL27" s="10"/>
      <c r="ACM27" s="10"/>
      <c r="ACN27" s="10"/>
      <c r="ACO27" s="10"/>
      <c r="ACP27" s="10"/>
      <c r="ACQ27" s="10"/>
      <c r="ACR27" s="10"/>
      <c r="ACS27" s="10"/>
      <c r="ACT27" s="10"/>
      <c r="ACU27" s="10"/>
      <c r="ACV27" s="10"/>
      <c r="ACW27" s="10"/>
      <c r="ACX27" s="10"/>
      <c r="ACY27" s="10"/>
      <c r="ACZ27" s="10"/>
      <c r="ADA27" s="10"/>
      <c r="ADB27" s="10"/>
      <c r="ADC27" s="10"/>
      <c r="ADD27" s="10"/>
      <c r="ADE27" s="10"/>
      <c r="ADF27" s="10"/>
      <c r="ADG27" s="10"/>
      <c r="ADH27" s="10"/>
      <c r="ADI27" s="10"/>
      <c r="ADJ27" s="10"/>
      <c r="ADK27" s="10"/>
      <c r="ADL27" s="10"/>
      <c r="ADM27" s="10"/>
      <c r="ADN27" s="10"/>
      <c r="ADO27" s="10"/>
      <c r="ADP27" s="10"/>
      <c r="ADQ27" s="10"/>
      <c r="ADR27" s="10"/>
      <c r="ADS27" s="10"/>
      <c r="ADT27" s="10"/>
      <c r="ADU27" s="10"/>
      <c r="ADV27" s="10"/>
      <c r="ADW27" s="10"/>
      <c r="ADX27" s="10"/>
      <c r="ADY27" s="10"/>
      <c r="ADZ27" s="10"/>
      <c r="AEA27" s="10"/>
      <c r="AEB27" s="10"/>
      <c r="AEC27" s="10"/>
      <c r="AED27" s="10"/>
      <c r="AEE27" s="10"/>
      <c r="AEF27" s="10"/>
      <c r="AEG27" s="10"/>
      <c r="AEH27" s="10"/>
      <c r="AEI27" s="10"/>
      <c r="AEJ27" s="10"/>
      <c r="AEK27" s="10"/>
      <c r="AEL27" s="10"/>
      <c r="AEM27" s="10"/>
      <c r="AEN27" s="10"/>
      <c r="AEO27" s="10"/>
      <c r="AEP27" s="10"/>
      <c r="AEQ27" s="10"/>
      <c r="AER27" s="10"/>
      <c r="AES27" s="10"/>
      <c r="AET27" s="10"/>
      <c r="AEU27" s="10"/>
      <c r="AEV27" s="10"/>
      <c r="AEW27" s="10"/>
      <c r="AEX27" s="10"/>
      <c r="AEY27" s="10"/>
      <c r="AEZ27" s="10"/>
      <c r="AFA27" s="10"/>
      <c r="AFB27" s="10"/>
      <c r="AFC27" s="10"/>
      <c r="AFD27" s="10"/>
      <c r="AFE27" s="10"/>
      <c r="AFF27" s="10"/>
      <c r="AFG27" s="10"/>
      <c r="AFH27" s="10"/>
      <c r="AFI27" s="10"/>
      <c r="AFJ27" s="10"/>
      <c r="AFK27" s="10"/>
      <c r="AFL27" s="10"/>
      <c r="AFM27" s="10"/>
      <c r="AFN27" s="10"/>
      <c r="AFO27" s="10"/>
      <c r="AFP27" s="10"/>
      <c r="AFQ27" s="10"/>
      <c r="AFR27" s="10"/>
      <c r="AFS27" s="10"/>
      <c r="AFT27" s="10"/>
      <c r="AFU27" s="10"/>
      <c r="AFV27" s="10"/>
      <c r="AFW27" s="10"/>
      <c r="AFX27" s="10"/>
      <c r="AFY27" s="10"/>
      <c r="AFZ27" s="10"/>
      <c r="AGA27" s="10"/>
      <c r="AGB27" s="10"/>
      <c r="AGC27" s="10"/>
      <c r="AGD27" s="10"/>
      <c r="AGE27" s="10"/>
      <c r="AGF27" s="10"/>
      <c r="AGG27" s="10"/>
      <c r="AGH27" s="10"/>
      <c r="AGI27" s="10"/>
      <c r="AGJ27" s="10"/>
      <c r="AGK27" s="10"/>
      <c r="AGL27" s="10"/>
      <c r="AGM27" s="10"/>
      <c r="AGN27" s="10"/>
      <c r="AGO27" s="10"/>
      <c r="AGP27" s="10"/>
      <c r="AGQ27" s="10"/>
      <c r="AGR27" s="10"/>
      <c r="AGS27" s="10"/>
      <c r="AGT27" s="10"/>
      <c r="AGU27" s="10"/>
      <c r="AGV27" s="10"/>
      <c r="AGW27" s="10"/>
      <c r="AGX27" s="10"/>
      <c r="AGY27" s="10"/>
      <c r="AGZ27" s="10"/>
      <c r="AHA27" s="10"/>
      <c r="AHB27" s="10"/>
      <c r="AHC27" s="10"/>
      <c r="AHD27" s="10"/>
      <c r="AHE27" s="10"/>
      <c r="AHF27" s="10"/>
      <c r="AHG27" s="10"/>
      <c r="AHH27" s="10"/>
      <c r="AHI27" s="10"/>
      <c r="AHJ27" s="10"/>
      <c r="AHK27" s="10"/>
      <c r="AHL27" s="10"/>
      <c r="AHM27" s="10"/>
      <c r="AHN27" s="10"/>
      <c r="AHO27" s="10"/>
      <c r="AHP27" s="10"/>
      <c r="AHQ27" s="10"/>
      <c r="AHR27" s="10"/>
      <c r="AHS27" s="10"/>
      <c r="AHT27" s="10"/>
      <c r="AHU27" s="10"/>
      <c r="AHV27" s="10"/>
      <c r="AHW27" s="10"/>
      <c r="AHX27" s="10"/>
      <c r="AHY27" s="10"/>
      <c r="AHZ27" s="10"/>
      <c r="AIA27" s="10"/>
      <c r="AIB27" s="10"/>
      <c r="AIC27" s="10"/>
      <c r="AID27" s="10"/>
      <c r="AIE27" s="10"/>
      <c r="AIF27" s="10"/>
      <c r="AIG27" s="10"/>
      <c r="AIH27" s="10"/>
      <c r="AII27" s="10"/>
      <c r="AIJ27" s="10"/>
      <c r="AIK27" s="10"/>
      <c r="AIL27" s="10"/>
      <c r="AIM27" s="10"/>
      <c r="AIN27" s="10"/>
      <c r="AIO27" s="10"/>
      <c r="AIP27" s="10"/>
      <c r="AIQ27" s="10"/>
      <c r="AIR27" s="10"/>
      <c r="AIS27" s="10"/>
      <c r="AIT27" s="10"/>
      <c r="AIU27" s="10"/>
      <c r="AIV27" s="10"/>
      <c r="AIW27" s="10"/>
      <c r="AIX27" s="10"/>
      <c r="AIY27" s="10"/>
      <c r="AIZ27" s="10"/>
      <c r="AJA27" s="10"/>
      <c r="AJB27" s="10"/>
      <c r="AJC27" s="10"/>
      <c r="AJD27" s="10"/>
      <c r="AJE27" s="10"/>
      <c r="AJF27" s="10"/>
      <c r="AJG27" s="10"/>
      <c r="AJH27" s="10"/>
      <c r="AJI27" s="10"/>
      <c r="AJJ27" s="10"/>
      <c r="AJK27" s="10"/>
      <c r="AJL27" s="10"/>
      <c r="AJM27" s="10"/>
      <c r="AJN27" s="10"/>
      <c r="AJO27" s="10"/>
      <c r="AJP27" s="10"/>
      <c r="AJQ27" s="10"/>
      <c r="AJR27" s="10"/>
      <c r="AJS27" s="10"/>
      <c r="AJT27" s="10"/>
      <c r="AJU27" s="10"/>
      <c r="AJV27" s="10"/>
      <c r="AJW27" s="10"/>
      <c r="AJX27" s="10"/>
      <c r="AJY27" s="10"/>
      <c r="AJZ27" s="10"/>
      <c r="AKA27" s="10"/>
      <c r="AKB27" s="10"/>
      <c r="AKC27" s="10"/>
      <c r="AKD27" s="10"/>
      <c r="AKE27" s="10"/>
      <c r="AKF27" s="10"/>
      <c r="AKG27" s="10"/>
      <c r="AKH27" s="10"/>
      <c r="AKI27" s="10"/>
      <c r="AKJ27" s="10"/>
      <c r="AKK27" s="10"/>
      <c r="AKL27" s="10"/>
      <c r="AKM27" s="10"/>
      <c r="AKN27" s="10"/>
      <c r="AKO27" s="10"/>
      <c r="AKP27" s="10"/>
      <c r="AKQ27" s="10"/>
      <c r="AKR27" s="10"/>
      <c r="AKS27" s="10"/>
      <c r="AKT27" s="10"/>
      <c r="AKU27" s="10"/>
      <c r="AKV27" s="10"/>
      <c r="AKW27" s="10"/>
      <c r="AKX27" s="10"/>
      <c r="AKY27" s="10"/>
      <c r="AKZ27" s="10"/>
      <c r="ALA27" s="10"/>
      <c r="ALB27" s="10"/>
      <c r="ALC27" s="10"/>
      <c r="ALD27" s="10"/>
      <c r="ALE27" s="10"/>
    </row>
    <row r="28" spans="2:993" x14ac:dyDescent="0.2">
      <c r="G28" s="10"/>
      <c r="H28" s="13"/>
    </row>
  </sheetData>
  <mergeCells count="7">
    <mergeCell ref="B14:E14"/>
    <mergeCell ref="B27:E27"/>
    <mergeCell ref="B8:E8"/>
    <mergeCell ref="B9:E9"/>
    <mergeCell ref="B10:E10"/>
    <mergeCell ref="B11:E11"/>
    <mergeCell ref="B12:E12"/>
  </mergeCells>
  <pageMargins left="0.511811024" right="0.511811024" top="0.78740157499999996" bottom="0.78740157499999996" header="0.31496062000000002" footer="0.31496062000000002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Setembro 21</vt:lpstr>
      <vt:lpstr>'Execução Mensal - Setembro 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 MELO MUNDIM</dc:creator>
  <cp:lastModifiedBy>Giovani Lima de Souza</cp:lastModifiedBy>
  <dcterms:created xsi:type="dcterms:W3CDTF">2021-07-14T12:52:04Z</dcterms:created>
  <dcterms:modified xsi:type="dcterms:W3CDTF">2022-01-14T19:04:04Z</dcterms:modified>
</cp:coreProperties>
</file>